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A3F95699-4B54-4FFE-8C09-D44BADB044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5" i="1" l="1"/>
  <c r="D54" i="1"/>
  <c r="D32" i="1"/>
  <c r="D78" i="1"/>
  <c r="D76" i="1"/>
  <c r="D74" i="1"/>
  <c r="D72" i="1"/>
  <c r="D70" i="1"/>
  <c r="D68" i="1"/>
  <c r="D56" i="1"/>
  <c r="D44" i="1"/>
  <c r="D66" i="1"/>
  <c r="D64" i="1"/>
  <c r="D62" i="1"/>
  <c r="D8" i="1"/>
  <c r="D10" i="1"/>
  <c r="D60" i="1"/>
  <c r="D42" i="1"/>
  <c r="D36" i="1"/>
  <c r="D58" i="1"/>
  <c r="D15" i="1"/>
  <c r="D84" i="1"/>
  <c r="D52" i="1"/>
  <c r="D50" i="1"/>
  <c r="D48" i="1"/>
  <c r="D46" i="1"/>
  <c r="D40" i="1"/>
  <c r="D38" i="1"/>
  <c r="D30" i="1"/>
  <c r="D28" i="1"/>
  <c r="D23" i="1"/>
  <c r="D21" i="1"/>
  <c r="D19" i="1"/>
  <c r="D17" i="1"/>
  <c r="D12" i="1"/>
</calcChain>
</file>

<file path=xl/sharedStrings.xml><?xml version="1.0" encoding="utf-8"?>
<sst xmlns="http://schemas.openxmlformats.org/spreadsheetml/2006/main" count="234" uniqueCount="130">
  <si>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</si>
  <si>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</si>
  <si>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</si>
  <si>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</si>
  <si>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</si>
  <si>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</si>
  <si>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</si>
  <si>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</si>
  <si>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Odgovorna Osoba: Jadranka Pezić_x000D_
     </t>
  </si>
  <si>
    <t>ZAGREB</t>
  </si>
  <si>
    <t>DJEČJI VRTIĆ PUŠLEK MARIJA BISTRICA</t>
  </si>
  <si>
    <t>Ukupno:</t>
  </si>
  <si>
    <t>DAMOS VL. DAMIR OSREČAK</t>
  </si>
  <si>
    <t>92843309570</t>
  </si>
  <si>
    <t>49240 DONJA STUBICA</t>
  </si>
  <si>
    <t>MATERIJAL ZA HIGIJENSKE POTREBE I NJEGU</t>
  </si>
  <si>
    <t>PLIN KONJŠČINA DOO</t>
  </si>
  <si>
    <t>92671926569</t>
  </si>
  <si>
    <t>KONJŠČINA</t>
  </si>
  <si>
    <t>PLIN</t>
  </si>
  <si>
    <t>ŠPANMES VL. TOMISLAV ŠPANEC</t>
  </si>
  <si>
    <t>89375632605</t>
  </si>
  <si>
    <t>49245 GORNJA STUBICA</t>
  </si>
  <si>
    <t>NAMIRNICE</t>
  </si>
  <si>
    <t>POTROŠNI MAT. ZA ODGOJNO OBRAZOVNI RAD</t>
  </si>
  <si>
    <t>USLUGE TELEFONA, INTERNETA, POŠTE I PRIJEVOZA</t>
  </si>
  <si>
    <t>Financijska agencija</t>
  </si>
  <si>
    <t>85821130368</t>
  </si>
  <si>
    <t>10000 Zagreb</t>
  </si>
  <si>
    <t>RAČUNALNE USLUGE</t>
  </si>
  <si>
    <t>LIJEPA BISTRICA DOO</t>
  </si>
  <si>
    <t>82413603496</t>
  </si>
  <si>
    <t>MARIJA BISTRICA</t>
  </si>
  <si>
    <t>IZNOŠENJE I ODVOZ SMEĆA</t>
  </si>
  <si>
    <t>HRVATSKI TELEKOM DD</t>
  </si>
  <si>
    <t>81793146560</t>
  </si>
  <si>
    <t>PETROL DOO</t>
  </si>
  <si>
    <t>75550985023</t>
  </si>
  <si>
    <t>BP MARIJA BISTRICA</t>
  </si>
  <si>
    <t>MOTORNI BENZIN I DIZEL GORIVO</t>
  </si>
  <si>
    <t>ZAJEDNIČKI OBRT BIO ZRNO</t>
  </si>
  <si>
    <t>72242954940</t>
  </si>
  <si>
    <t>OSNOVNA ŠKOLA MARIJA BISTRICA</t>
  </si>
  <si>
    <t>72149773971</t>
  </si>
  <si>
    <t>ELEKTRIČNA ENERGIJA</t>
  </si>
  <si>
    <t>OPSKRBA VODOM</t>
  </si>
  <si>
    <t>ZAKUPNINE I NAJAMNINE</t>
  </si>
  <si>
    <t>OPTIMUS LAB D.O.O.</t>
  </si>
  <si>
    <t>71981294715</t>
  </si>
  <si>
    <t>ČAKOVEC</t>
  </si>
  <si>
    <t>TRGOVINA KRK D.D.</t>
  </si>
  <si>
    <t>66548420466</t>
  </si>
  <si>
    <t>51511 MALINSKA</t>
  </si>
  <si>
    <t>BASTALEC MESNICE J.D.O.O. ZA TRGOVINU I USLUGE</t>
  </si>
  <si>
    <t>65714566075</t>
  </si>
  <si>
    <t>10382 DONJA ZELINA, BLAŠKOVEC</t>
  </si>
  <si>
    <t>HEP OPSKBRA DOO</t>
  </si>
  <si>
    <t>63073332379</t>
  </si>
  <si>
    <t>ZAVOD ZA JAVNO ZDRAVSTVO</t>
  </si>
  <si>
    <t>60235531937</t>
  </si>
  <si>
    <t>ZLATAR</t>
  </si>
  <si>
    <t>OBVEZNI I PREVENTIVNI ZDRAVSTVENI  PREGLEDI ZAPOSLENIKA</t>
  </si>
  <si>
    <t>OSTALE USLUGE</t>
  </si>
  <si>
    <t>HEP ELEKTRA DOO</t>
  </si>
  <si>
    <t>43965974818</t>
  </si>
  <si>
    <t>VIZOR DOO</t>
  </si>
  <si>
    <t>28579840610</t>
  </si>
  <si>
    <t>VARAŽDIN</t>
  </si>
  <si>
    <t>USLUGE TEK. I INVEST. ODRŽ.  POSTROJENJA I OPREME</t>
  </si>
  <si>
    <t>ZAGORSKA  VATROGASNA POSTROJBA</t>
  </si>
  <si>
    <t>18672052928</t>
  </si>
  <si>
    <t>ZABOK</t>
  </si>
  <si>
    <t>Ledo plus d.o.o.</t>
  </si>
  <si>
    <t>07179054100</t>
  </si>
  <si>
    <t>IDA DIDACTA ZAGREB</t>
  </si>
  <si>
    <t>02059736476</t>
  </si>
  <si>
    <t>Sveukupno:</t>
  </si>
  <si>
    <t>Ravnateljica: Jadranka Pezić</t>
  </si>
  <si>
    <t>PLAĆE ZA PREKOVREMENI RAD - BRUTO</t>
  </si>
  <si>
    <t>BOLOVANJE NA TERET HZZO</t>
  </si>
  <si>
    <t>NAKNADE ZA PRIJEVOZ NA POSAO I S POSLA</t>
  </si>
  <si>
    <t>SPAR HRVATSKA DOO</t>
  </si>
  <si>
    <t>46108893754</t>
  </si>
  <si>
    <t>MOZAIK KNJIGA DOO</t>
  </si>
  <si>
    <t>57010186553</t>
  </si>
  <si>
    <t>SLIKOVNICE</t>
  </si>
  <si>
    <t>TINTILIN DOO</t>
  </si>
  <si>
    <t>67188623634</t>
  </si>
  <si>
    <t>MATERIJAL ZA ODRŽAVANJE</t>
  </si>
  <si>
    <t>MAT. I SREDSTVA ZA ČIŠĆENJE</t>
  </si>
  <si>
    <t>NAKNADA ZA KORIŠTENJE VL. AUTA U SL. SVRHE</t>
  </si>
  <si>
    <t>PLAĆE ZA REDOVAN RAD - BRUTO</t>
  </si>
  <si>
    <t>KREATIVNA SOVA, OBRT VL. LANA KIHAS PRANJIĆ</t>
  </si>
  <si>
    <t>16852719693</t>
  </si>
  <si>
    <t xml:space="preserve"> </t>
  </si>
  <si>
    <t>ZLATAR BISTRICA</t>
  </si>
  <si>
    <t>LIBUSOFT CICOM DOO</t>
  </si>
  <si>
    <t>14506572540</t>
  </si>
  <si>
    <t>LJEKARNE ŠVALJEK</t>
  </si>
  <si>
    <t>55832250129</t>
  </si>
  <si>
    <t>HIGIJENSKE I ZDRAVSTVENE POTREPŠTINE</t>
  </si>
  <si>
    <t>49246 MARIJA BISTRICA</t>
  </si>
  <si>
    <t>Ukupno</t>
  </si>
  <si>
    <t>VELIKA GORICA</t>
  </si>
  <si>
    <t>POŠTARINA</t>
  </si>
  <si>
    <t>MART, OBRT ZA MULTIMEDIJU</t>
  </si>
  <si>
    <t>03300016006</t>
  </si>
  <si>
    <t>HP - HRVATSKA POŠTA D.D.</t>
  </si>
  <si>
    <t>87311810356</t>
  </si>
  <si>
    <t>POSLOVNI CERTIFIKAT</t>
  </si>
  <si>
    <t>DJEČJI VRTIĆ PUŠLEK MARIJA BISTRICA
STUBIČKA CESTA 17C
MARIJA BISTRICA
Tel: 049/468297   Fax: 049/468297
OIB: 97644225367
Mail: djecji.vrtic.puslek@kr.t-com.hr
IBAN: HR0523600001101392697                     Riznica:HR4423600001825600009</t>
  </si>
  <si>
    <t>STRUČNO USAVRŠAVANJE</t>
  </si>
  <si>
    <t>Isplata Sredstava Za Razdoblje: 01.02.2026 Do 28.02.2026.</t>
  </si>
  <si>
    <t>IGRAČKE</t>
  </si>
  <si>
    <t>AUTOPRIJEVOZ I NISKOGRADNJA TOPOLOVEC</t>
  </si>
  <si>
    <t>92599383417</t>
  </si>
  <si>
    <t>ČIČEK D.O.O.</t>
  </si>
  <si>
    <t>88897265207</t>
  </si>
  <si>
    <t>JAVNA USTANOVA NP PLITVIČKA JEZERA</t>
  </si>
  <si>
    <t>91109303119</t>
  </si>
  <si>
    <t>PLITVIČKA JEZERA</t>
  </si>
  <si>
    <t>SLUŽBENA PUTOVANJA</t>
  </si>
  <si>
    <t>UČILIŠTE EDUKA SAVJET</t>
  </si>
  <si>
    <t>96057965252</t>
  </si>
  <si>
    <t>SESVETE</t>
  </si>
  <si>
    <t>UDRUGA RAVNATELJA PREDŠKOLSKIH USTANOVA</t>
  </si>
  <si>
    <t>60683916514</t>
  </si>
  <si>
    <t>ZORA PROIZVODNJA IGRAČAKA</t>
  </si>
  <si>
    <t>43320610616</t>
  </si>
  <si>
    <t>WEB ODRŽAVANJE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</si>
</sst>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right" vertical="top"/>
    </xf>
    <xf numFmtId="164" fontId="0" fillId="0" borderId="0" xfId="0" applyNumberFormat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90"/>
  <sheetViews>
    <sheetView tabSelected="1" topLeftCell="A16" zoomScaleNormal="100" workbookViewId="0">
      <selection activeCell="F63" sqref="F6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21.5" customHeight="1" x14ac:dyDescent="0.25">
      <c r="A1" s="19" t="s">
        <v>110</v>
      </c>
      <c r="F1" s="20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112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12</v>
      </c>
      <c r="B7" s="14" t="s">
        <v>13</v>
      </c>
      <c r="C7" s="10" t="s">
        <v>14</v>
      </c>
      <c r="D7" s="18">
        <v>531.88</v>
      </c>
      <c r="E7" s="10">
        <v>32216</v>
      </c>
      <c r="F7" s="9" t="s">
        <v>15</v>
      </c>
      <c r="G7" s="27" t="s">
        <v>10</v>
      </c>
    </row>
    <row r="8" spans="1:7" ht="27" customHeight="1" thickBot="1" x14ac:dyDescent="0.3">
      <c r="A8" s="21" t="s">
        <v>11</v>
      </c>
      <c r="B8" s="22"/>
      <c r="C8" s="23"/>
      <c r="D8" s="24">
        <f>SUM(D7:D7)</f>
        <v>531.88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1754.42</v>
      </c>
      <c r="E9" s="10">
        <v>32233</v>
      </c>
      <c r="F9" s="9" t="s">
        <v>19</v>
      </c>
      <c r="G9" s="27" t="s">
        <v>10</v>
      </c>
    </row>
    <row r="10" spans="1:7" ht="27" customHeight="1" thickBot="1" x14ac:dyDescent="0.3">
      <c r="A10" s="21" t="s">
        <v>11</v>
      </c>
      <c r="B10" s="22"/>
      <c r="C10" s="23"/>
      <c r="D10" s="24">
        <f>SUM(D9:D9)</f>
        <v>1754.42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1708.3</v>
      </c>
      <c r="E11" s="10">
        <v>32224</v>
      </c>
      <c r="F11" s="9" t="s">
        <v>23</v>
      </c>
      <c r="G11" s="27" t="s">
        <v>10</v>
      </c>
    </row>
    <row r="12" spans="1:7" ht="27" customHeight="1" thickBot="1" x14ac:dyDescent="0.3">
      <c r="A12" s="21" t="s">
        <v>11</v>
      </c>
      <c r="B12" s="22"/>
      <c r="C12" s="23"/>
      <c r="D12" s="24">
        <f>SUM(D11:D11)</f>
        <v>1708.3</v>
      </c>
      <c r="E12" s="23"/>
      <c r="F12" s="25"/>
      <c r="G12" s="26"/>
    </row>
    <row r="13" spans="1:7" x14ac:dyDescent="0.25">
      <c r="A13" s="9" t="s">
        <v>26</v>
      </c>
      <c r="B13" s="14" t="s">
        <v>27</v>
      </c>
      <c r="C13" s="10" t="s">
        <v>28</v>
      </c>
      <c r="D13" s="18">
        <v>6.82</v>
      </c>
      <c r="E13" s="10">
        <v>32389</v>
      </c>
      <c r="F13" s="9" t="s">
        <v>29</v>
      </c>
      <c r="G13" s="27" t="s">
        <v>10</v>
      </c>
    </row>
    <row r="14" spans="1:7" x14ac:dyDescent="0.25">
      <c r="A14" s="9"/>
      <c r="B14" s="14"/>
      <c r="C14" s="10"/>
      <c r="D14" s="18">
        <v>232.26</v>
      </c>
      <c r="E14" s="10">
        <v>34349</v>
      </c>
      <c r="F14" s="9" t="s">
        <v>109</v>
      </c>
      <c r="G14" s="28"/>
    </row>
    <row r="15" spans="1:7" ht="27" customHeight="1" thickBot="1" x14ac:dyDescent="0.3">
      <c r="A15" s="21" t="s">
        <v>11</v>
      </c>
      <c r="B15" s="22"/>
      <c r="C15" s="23"/>
      <c r="D15" s="24">
        <f>SUM(D13:D14)</f>
        <v>239.07999999999998</v>
      </c>
      <c r="E15" s="23"/>
      <c r="F15" s="25"/>
      <c r="G15" s="26"/>
    </row>
    <row r="16" spans="1:7" x14ac:dyDescent="0.25">
      <c r="A16" s="9" t="s">
        <v>30</v>
      </c>
      <c r="B16" s="14" t="s">
        <v>31</v>
      </c>
      <c r="C16" s="10" t="s">
        <v>32</v>
      </c>
      <c r="D16" s="18">
        <v>183.25</v>
      </c>
      <c r="E16" s="10">
        <v>32342</v>
      </c>
      <c r="F16" s="9" t="s">
        <v>33</v>
      </c>
      <c r="G16" s="27" t="s">
        <v>10</v>
      </c>
    </row>
    <row r="17" spans="1:7" ht="27" customHeight="1" thickBot="1" x14ac:dyDescent="0.3">
      <c r="A17" s="21" t="s">
        <v>11</v>
      </c>
      <c r="B17" s="22"/>
      <c r="C17" s="23"/>
      <c r="D17" s="24">
        <f>SUM(D16:D16)</f>
        <v>183.25</v>
      </c>
      <c r="E17" s="23"/>
      <c r="F17" s="25"/>
      <c r="G17" s="26"/>
    </row>
    <row r="18" spans="1:7" x14ac:dyDescent="0.25">
      <c r="A18" s="9" t="s">
        <v>34</v>
      </c>
      <c r="B18" s="14" t="s">
        <v>35</v>
      </c>
      <c r="C18" s="10" t="s">
        <v>9</v>
      </c>
      <c r="D18" s="18">
        <v>111.2</v>
      </c>
      <c r="E18" s="10">
        <v>32311</v>
      </c>
      <c r="F18" s="9" t="s">
        <v>25</v>
      </c>
      <c r="G18" s="27" t="s">
        <v>10</v>
      </c>
    </row>
    <row r="19" spans="1:7" ht="27" customHeight="1" thickBot="1" x14ac:dyDescent="0.3">
      <c r="A19" s="21" t="s">
        <v>11</v>
      </c>
      <c r="B19" s="22"/>
      <c r="C19" s="23"/>
      <c r="D19" s="24">
        <f>SUM(D18:D18)</f>
        <v>111.2</v>
      </c>
      <c r="E19" s="23"/>
      <c r="F19" s="25"/>
      <c r="G19" s="26"/>
    </row>
    <row r="20" spans="1:7" x14ac:dyDescent="0.25">
      <c r="A20" s="9" t="s">
        <v>36</v>
      </c>
      <c r="B20" s="14" t="s">
        <v>37</v>
      </c>
      <c r="C20" s="10" t="s">
        <v>38</v>
      </c>
      <c r="D20" s="18">
        <v>130.94</v>
      </c>
      <c r="E20" s="10">
        <v>32234</v>
      </c>
      <c r="F20" s="9" t="s">
        <v>39</v>
      </c>
      <c r="G20" s="27" t="s">
        <v>10</v>
      </c>
    </row>
    <row r="21" spans="1:7" ht="27" customHeight="1" thickBot="1" x14ac:dyDescent="0.3">
      <c r="A21" s="21" t="s">
        <v>11</v>
      </c>
      <c r="B21" s="22"/>
      <c r="C21" s="23"/>
      <c r="D21" s="24">
        <f>SUM(D20:D20)</f>
        <v>130.94</v>
      </c>
      <c r="E21" s="23"/>
      <c r="F21" s="25"/>
      <c r="G21" s="26"/>
    </row>
    <row r="22" spans="1:7" x14ac:dyDescent="0.25">
      <c r="A22" s="9" t="s">
        <v>40</v>
      </c>
      <c r="B22" s="14" t="s">
        <v>41</v>
      </c>
      <c r="C22" s="10" t="s">
        <v>32</v>
      </c>
      <c r="D22" s="18">
        <v>369.69</v>
      </c>
      <c r="E22" s="10">
        <v>32224</v>
      </c>
      <c r="F22" s="9" t="s">
        <v>23</v>
      </c>
      <c r="G22" s="27" t="s">
        <v>10</v>
      </c>
    </row>
    <row r="23" spans="1:7" ht="27" customHeight="1" thickBot="1" x14ac:dyDescent="0.3">
      <c r="A23" s="21" t="s">
        <v>11</v>
      </c>
      <c r="B23" s="22"/>
      <c r="C23" s="23"/>
      <c r="D23" s="24">
        <f>SUM(D22:D22)</f>
        <v>369.69</v>
      </c>
      <c r="E23" s="23"/>
      <c r="F23" s="25"/>
      <c r="G23" s="26"/>
    </row>
    <row r="24" spans="1:7" x14ac:dyDescent="0.25">
      <c r="A24" s="9" t="s">
        <v>42</v>
      </c>
      <c r="B24" s="14" t="s">
        <v>43</v>
      </c>
      <c r="C24" s="10" t="s">
        <v>32</v>
      </c>
      <c r="D24" s="18">
        <v>134.69999999999999</v>
      </c>
      <c r="E24" s="10">
        <v>32231</v>
      </c>
      <c r="F24" s="9" t="s">
        <v>44</v>
      </c>
      <c r="G24" s="27" t="s">
        <v>10</v>
      </c>
    </row>
    <row r="25" spans="1:7" x14ac:dyDescent="0.25">
      <c r="A25" s="9"/>
      <c r="B25" s="14"/>
      <c r="C25" s="10"/>
      <c r="D25" s="18">
        <v>1189.68</v>
      </c>
      <c r="E25" s="10">
        <v>32233</v>
      </c>
      <c r="F25" s="9" t="s">
        <v>19</v>
      </c>
      <c r="G25" s="28" t="s">
        <v>10</v>
      </c>
    </row>
    <row r="26" spans="1:7" x14ac:dyDescent="0.25">
      <c r="A26" s="9"/>
      <c r="B26" s="14"/>
      <c r="C26" s="10"/>
      <c r="D26" s="18">
        <v>25.64</v>
      </c>
      <c r="E26" s="10">
        <v>32341</v>
      </c>
      <c r="F26" s="9" t="s">
        <v>45</v>
      </c>
      <c r="G26" s="28" t="s">
        <v>10</v>
      </c>
    </row>
    <row r="27" spans="1:7" x14ac:dyDescent="0.25">
      <c r="A27" s="9"/>
      <c r="B27" s="14"/>
      <c r="C27" s="10"/>
      <c r="D27" s="18">
        <v>411.6</v>
      </c>
      <c r="E27" s="10">
        <v>32352</v>
      </c>
      <c r="F27" s="9" t="s">
        <v>46</v>
      </c>
      <c r="G27" s="28" t="s">
        <v>10</v>
      </c>
    </row>
    <row r="28" spans="1:7" ht="27" customHeight="1" thickBot="1" x14ac:dyDescent="0.3">
      <c r="A28" s="21" t="s">
        <v>11</v>
      </c>
      <c r="B28" s="22"/>
      <c r="C28" s="23"/>
      <c r="D28" s="24">
        <f>SUM(D24:D27)</f>
        <v>1761.6200000000003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49</v>
      </c>
      <c r="D29" s="18">
        <v>118.75</v>
      </c>
      <c r="E29" s="10">
        <v>32381</v>
      </c>
      <c r="F29" s="9" t="s">
        <v>29</v>
      </c>
      <c r="G29" s="27" t="s">
        <v>10</v>
      </c>
    </row>
    <row r="30" spans="1:7" ht="27" customHeight="1" thickBot="1" x14ac:dyDescent="0.3">
      <c r="A30" s="21" t="s">
        <v>11</v>
      </c>
      <c r="B30" s="22"/>
      <c r="C30" s="23"/>
      <c r="D30" s="24">
        <f>SUM(D29:D29)</f>
        <v>118.75</v>
      </c>
      <c r="E30" s="23"/>
      <c r="F30" s="25"/>
      <c r="G30" s="26"/>
    </row>
    <row r="31" spans="1:7" ht="15" customHeight="1" x14ac:dyDescent="0.25">
      <c r="A31" s="35" t="s">
        <v>96</v>
      </c>
      <c r="B31" s="14" t="s">
        <v>97</v>
      </c>
      <c r="C31" s="10" t="s">
        <v>9</v>
      </c>
      <c r="D31" s="36">
        <v>250</v>
      </c>
      <c r="E31" s="10">
        <v>32381</v>
      </c>
      <c r="F31" s="9" t="s">
        <v>29</v>
      </c>
      <c r="G31" s="28" t="s">
        <v>10</v>
      </c>
    </row>
    <row r="32" spans="1:7" ht="27" customHeight="1" thickBot="1" x14ac:dyDescent="0.3">
      <c r="A32" s="21" t="s">
        <v>11</v>
      </c>
      <c r="B32" s="22"/>
      <c r="C32" s="23"/>
      <c r="D32" s="24">
        <f>D31</f>
        <v>250</v>
      </c>
      <c r="E32" s="23"/>
      <c r="F32" s="25"/>
      <c r="G32" s="28"/>
    </row>
    <row r="33" spans="1:7" x14ac:dyDescent="0.25">
      <c r="A33" s="9" t="s">
        <v>50</v>
      </c>
      <c r="B33" s="14" t="s">
        <v>51</v>
      </c>
      <c r="C33" s="10" t="s">
        <v>52</v>
      </c>
      <c r="D33" s="18">
        <v>67.510000000000005</v>
      </c>
      <c r="E33" s="10">
        <v>32242</v>
      </c>
      <c r="F33" s="9" t="s">
        <v>88</v>
      </c>
      <c r="G33" s="27" t="s">
        <v>10</v>
      </c>
    </row>
    <row r="34" spans="1:7" x14ac:dyDescent="0.25">
      <c r="A34" s="9"/>
      <c r="B34" s="14"/>
      <c r="C34" s="10"/>
      <c r="D34" s="18">
        <v>3384.87</v>
      </c>
      <c r="E34" s="10">
        <v>32224</v>
      </c>
      <c r="F34" s="9" t="s">
        <v>23</v>
      </c>
      <c r="G34" s="28" t="s">
        <v>10</v>
      </c>
    </row>
    <row r="35" spans="1:7" x14ac:dyDescent="0.25">
      <c r="A35" s="9"/>
      <c r="B35" s="14"/>
      <c r="C35" s="10"/>
      <c r="D35" s="18">
        <v>214.68</v>
      </c>
      <c r="E35" s="10">
        <v>32214</v>
      </c>
      <c r="F35" s="9" t="s">
        <v>89</v>
      </c>
      <c r="G35" s="28" t="s">
        <v>10</v>
      </c>
    </row>
    <row r="36" spans="1:7" ht="27" customHeight="1" thickBot="1" x14ac:dyDescent="0.3">
      <c r="A36" s="21" t="s">
        <v>11</v>
      </c>
      <c r="B36" s="22"/>
      <c r="C36" s="23"/>
      <c r="D36" s="24">
        <f>SUM(D33:D35)</f>
        <v>3667.06</v>
      </c>
      <c r="E36" s="23"/>
      <c r="F36" s="25"/>
      <c r="G36" s="26"/>
    </row>
    <row r="37" spans="1:7" x14ac:dyDescent="0.25">
      <c r="A37" s="9" t="s">
        <v>53</v>
      </c>
      <c r="B37" s="14" t="s">
        <v>54</v>
      </c>
      <c r="C37" s="10" t="s">
        <v>55</v>
      </c>
      <c r="D37" s="18">
        <v>441.38</v>
      </c>
      <c r="E37" s="10">
        <v>32224</v>
      </c>
      <c r="F37" s="9" t="s">
        <v>23</v>
      </c>
      <c r="G37" s="27" t="s">
        <v>10</v>
      </c>
    </row>
    <row r="38" spans="1:7" ht="27" customHeight="1" thickBot="1" x14ac:dyDescent="0.3">
      <c r="A38" s="21" t="s">
        <v>11</v>
      </c>
      <c r="B38" s="22"/>
      <c r="C38" s="23"/>
      <c r="D38" s="24">
        <f>SUM(D37:D37)</f>
        <v>441.38</v>
      </c>
      <c r="E38" s="23"/>
      <c r="F38" s="25"/>
      <c r="G38" s="26"/>
    </row>
    <row r="39" spans="1:7" x14ac:dyDescent="0.25">
      <c r="A39" s="9" t="s">
        <v>56</v>
      </c>
      <c r="B39" s="14" t="s">
        <v>57</v>
      </c>
      <c r="C39" s="10" t="s">
        <v>9</v>
      </c>
      <c r="D39" s="18">
        <v>217.79</v>
      </c>
      <c r="E39" s="10">
        <v>32231</v>
      </c>
      <c r="F39" s="9" t="s">
        <v>44</v>
      </c>
      <c r="G39" s="27" t="s">
        <v>10</v>
      </c>
    </row>
    <row r="40" spans="1:7" ht="27" customHeight="1" thickBot="1" x14ac:dyDescent="0.3">
      <c r="A40" s="21" t="s">
        <v>11</v>
      </c>
      <c r="B40" s="22"/>
      <c r="C40" s="23"/>
      <c r="D40" s="24">
        <f>SUM(D39:D39)</f>
        <v>217.79</v>
      </c>
      <c r="E40" s="23"/>
      <c r="F40" s="25"/>
      <c r="G40" s="26"/>
    </row>
    <row r="41" spans="1:7" x14ac:dyDescent="0.25">
      <c r="A41" s="9" t="s">
        <v>58</v>
      </c>
      <c r="B41" s="14" t="s">
        <v>59</v>
      </c>
      <c r="C41" s="10" t="s">
        <v>60</v>
      </c>
      <c r="D41" s="18">
        <v>43.8</v>
      </c>
      <c r="E41" s="10">
        <v>32361</v>
      </c>
      <c r="F41" s="9" t="s">
        <v>61</v>
      </c>
      <c r="G41" s="27" t="s">
        <v>10</v>
      </c>
    </row>
    <row r="42" spans="1:7" ht="27" customHeight="1" thickBot="1" x14ac:dyDescent="0.3">
      <c r="A42" s="21" t="s">
        <v>11</v>
      </c>
      <c r="B42" s="22"/>
      <c r="C42" s="23"/>
      <c r="D42" s="24">
        <f>SUM(D41:D41)</f>
        <v>43.8</v>
      </c>
      <c r="E42" s="23"/>
      <c r="F42" s="25"/>
      <c r="G42" s="26"/>
    </row>
    <row r="43" spans="1:7" x14ac:dyDescent="0.25">
      <c r="A43" s="9" t="s">
        <v>63</v>
      </c>
      <c r="B43" s="14" t="s">
        <v>64</v>
      </c>
      <c r="C43" s="10" t="s">
        <v>9</v>
      </c>
      <c r="D43" s="18">
        <v>545.47</v>
      </c>
      <c r="E43" s="10">
        <v>32231</v>
      </c>
      <c r="F43" s="9" t="s">
        <v>44</v>
      </c>
      <c r="G43" s="27" t="s">
        <v>10</v>
      </c>
    </row>
    <row r="44" spans="1:7" ht="27" customHeight="1" thickBot="1" x14ac:dyDescent="0.3">
      <c r="A44" s="21" t="s">
        <v>11</v>
      </c>
      <c r="B44" s="22"/>
      <c r="C44" s="23"/>
      <c r="D44" s="24">
        <f>D43</f>
        <v>545.47</v>
      </c>
      <c r="E44" s="23"/>
      <c r="F44" s="25"/>
      <c r="G44" s="26"/>
    </row>
    <row r="45" spans="1:7" x14ac:dyDescent="0.25">
      <c r="A45" s="9" t="s">
        <v>65</v>
      </c>
      <c r="B45" s="14" t="s">
        <v>66</v>
      </c>
      <c r="C45" s="10" t="s">
        <v>67</v>
      </c>
      <c r="D45" s="18">
        <v>608.75</v>
      </c>
      <c r="E45" s="10">
        <v>32322</v>
      </c>
      <c r="F45" s="9" t="s">
        <v>68</v>
      </c>
      <c r="G45" s="27" t="s">
        <v>10</v>
      </c>
    </row>
    <row r="46" spans="1:7" ht="27" customHeight="1" thickBot="1" x14ac:dyDescent="0.3">
      <c r="A46" s="21" t="s">
        <v>11</v>
      </c>
      <c r="B46" s="22"/>
      <c r="C46" s="23"/>
      <c r="D46" s="24">
        <f>SUM(D45:D45)</f>
        <v>608.75</v>
      </c>
      <c r="E46" s="23"/>
      <c r="F46" s="25"/>
      <c r="G46" s="26"/>
    </row>
    <row r="47" spans="1:7" x14ac:dyDescent="0.25">
      <c r="A47" s="9" t="s">
        <v>69</v>
      </c>
      <c r="B47" s="14" t="s">
        <v>70</v>
      </c>
      <c r="C47" s="10" t="s">
        <v>71</v>
      </c>
      <c r="D47" s="18">
        <v>97.91</v>
      </c>
      <c r="E47" s="10">
        <v>32339</v>
      </c>
      <c r="F47" s="9" t="s">
        <v>62</v>
      </c>
      <c r="G47" s="27" t="s">
        <v>10</v>
      </c>
    </row>
    <row r="48" spans="1:7" ht="27" customHeight="1" thickBot="1" x14ac:dyDescent="0.3">
      <c r="A48" s="21" t="s">
        <v>11</v>
      </c>
      <c r="B48" s="22"/>
      <c r="C48" s="23"/>
      <c r="D48" s="24">
        <f>SUM(D47:D47)</f>
        <v>97.91</v>
      </c>
      <c r="E48" s="23"/>
      <c r="F48" s="25"/>
      <c r="G48" s="26"/>
    </row>
    <row r="49" spans="1:7" x14ac:dyDescent="0.25">
      <c r="A49" s="9" t="s">
        <v>72</v>
      </c>
      <c r="B49" s="14" t="s">
        <v>73</v>
      </c>
      <c r="C49" s="10" t="s">
        <v>28</v>
      </c>
      <c r="D49" s="18">
        <v>882.99</v>
      </c>
      <c r="E49" s="10">
        <v>32224</v>
      </c>
      <c r="F49" s="9" t="s">
        <v>23</v>
      </c>
      <c r="G49" s="27" t="s">
        <v>10</v>
      </c>
    </row>
    <row r="50" spans="1:7" ht="27" customHeight="1" thickBot="1" x14ac:dyDescent="0.3">
      <c r="A50" s="21" t="s">
        <v>11</v>
      </c>
      <c r="B50" s="22"/>
      <c r="C50" s="23"/>
      <c r="D50" s="24">
        <f>SUM(D49:D49)</f>
        <v>882.99</v>
      </c>
      <c r="E50" s="23"/>
      <c r="F50" s="25"/>
      <c r="G50" s="26"/>
    </row>
    <row r="51" spans="1:7" x14ac:dyDescent="0.25">
      <c r="A51" s="9" t="s">
        <v>74</v>
      </c>
      <c r="B51" s="14" t="s">
        <v>75</v>
      </c>
      <c r="C51" s="10" t="s">
        <v>9</v>
      </c>
      <c r="D51" s="18">
        <v>1460</v>
      </c>
      <c r="E51" s="10">
        <v>32219</v>
      </c>
      <c r="F51" s="9" t="s">
        <v>113</v>
      </c>
      <c r="G51" s="27" t="s">
        <v>10</v>
      </c>
    </row>
    <row r="52" spans="1:7" ht="27" customHeight="1" thickBot="1" x14ac:dyDescent="0.3">
      <c r="A52" s="21" t="s">
        <v>11</v>
      </c>
      <c r="B52" s="22"/>
      <c r="C52" s="23"/>
      <c r="D52" s="24">
        <f>SUM(D51:D51)</f>
        <v>1460</v>
      </c>
      <c r="E52" s="23"/>
      <c r="F52" s="25"/>
      <c r="G52" s="26"/>
    </row>
    <row r="53" spans="1:7" ht="15" customHeight="1" x14ac:dyDescent="0.25">
      <c r="A53" s="35" t="s">
        <v>81</v>
      </c>
      <c r="B53" s="14" t="s">
        <v>82</v>
      </c>
      <c r="C53" s="10" t="s">
        <v>9</v>
      </c>
      <c r="D53" s="36">
        <v>176.92</v>
      </c>
      <c r="E53" s="10">
        <v>32224</v>
      </c>
      <c r="F53" s="9" t="s">
        <v>23</v>
      </c>
      <c r="G53" s="28" t="s">
        <v>10</v>
      </c>
    </row>
    <row r="54" spans="1:7" ht="27" customHeight="1" thickBot="1" x14ac:dyDescent="0.3">
      <c r="A54" s="21" t="s">
        <v>11</v>
      </c>
      <c r="B54" s="22"/>
      <c r="C54" s="23"/>
      <c r="D54" s="24">
        <f>D53</f>
        <v>176.92</v>
      </c>
      <c r="E54" s="23"/>
      <c r="F54" s="25"/>
      <c r="G54" s="26"/>
    </row>
    <row r="55" spans="1:7" ht="15" customHeight="1" x14ac:dyDescent="0.25">
      <c r="A55" s="35" t="s">
        <v>83</v>
      </c>
      <c r="B55" s="14" t="s">
        <v>84</v>
      </c>
      <c r="C55" s="10" t="s">
        <v>9</v>
      </c>
      <c r="D55" s="36">
        <v>462.84</v>
      </c>
      <c r="E55" s="10">
        <v>32219</v>
      </c>
      <c r="F55" s="9" t="s">
        <v>85</v>
      </c>
      <c r="G55" s="28" t="s">
        <v>10</v>
      </c>
    </row>
    <row r="56" spans="1:7" ht="27" customHeight="1" thickBot="1" x14ac:dyDescent="0.3">
      <c r="A56" s="21" t="s">
        <v>11</v>
      </c>
      <c r="B56" s="22"/>
      <c r="C56" s="23"/>
      <c r="D56" s="24">
        <f>D55</f>
        <v>462.84</v>
      </c>
      <c r="E56" s="23"/>
      <c r="F56" s="25"/>
      <c r="G56" s="26"/>
    </row>
    <row r="57" spans="1:7" ht="15" customHeight="1" x14ac:dyDescent="0.25">
      <c r="A57" s="35" t="s">
        <v>86</v>
      </c>
      <c r="B57" s="14" t="s">
        <v>87</v>
      </c>
      <c r="C57" s="10" t="s">
        <v>60</v>
      </c>
      <c r="D57" s="36">
        <v>1392.91</v>
      </c>
      <c r="E57" s="10">
        <v>32219</v>
      </c>
      <c r="F57" s="9" t="s">
        <v>24</v>
      </c>
      <c r="G57" s="28" t="s">
        <v>10</v>
      </c>
    </row>
    <row r="58" spans="1:7" ht="27" customHeight="1" thickBot="1" x14ac:dyDescent="0.3">
      <c r="A58" s="21" t="s">
        <v>11</v>
      </c>
      <c r="B58" s="22"/>
      <c r="C58" s="23"/>
      <c r="D58" s="24">
        <f>D57</f>
        <v>1392.91</v>
      </c>
      <c r="E58" s="23"/>
      <c r="F58" s="25"/>
      <c r="G58" s="26"/>
    </row>
    <row r="59" spans="1:7" ht="15" customHeight="1" x14ac:dyDescent="0.25">
      <c r="A59" s="35" t="s">
        <v>92</v>
      </c>
      <c r="B59" s="14" t="s">
        <v>93</v>
      </c>
      <c r="C59" s="10" t="s">
        <v>9</v>
      </c>
      <c r="D59" s="36">
        <v>560</v>
      </c>
      <c r="E59" s="10">
        <v>32131</v>
      </c>
      <c r="F59" s="9" t="s">
        <v>111</v>
      </c>
      <c r="G59" s="28" t="s">
        <v>10</v>
      </c>
    </row>
    <row r="60" spans="1:7" ht="27" customHeight="1" thickBot="1" x14ac:dyDescent="0.3">
      <c r="A60" s="21" t="s">
        <v>11</v>
      </c>
      <c r="B60" s="22"/>
      <c r="C60" s="23"/>
      <c r="D60" s="24">
        <f>D59</f>
        <v>560</v>
      </c>
      <c r="E60" s="23"/>
      <c r="F60" s="25"/>
      <c r="G60" s="26"/>
    </row>
    <row r="61" spans="1:7" ht="15" customHeight="1" x14ac:dyDescent="0.25">
      <c r="A61" s="35" t="s">
        <v>98</v>
      </c>
      <c r="B61" s="14" t="s">
        <v>99</v>
      </c>
      <c r="C61" s="10" t="s">
        <v>101</v>
      </c>
      <c r="D61" s="36">
        <v>59.43</v>
      </c>
      <c r="E61" s="10">
        <v>32216</v>
      </c>
      <c r="F61" s="9" t="s">
        <v>100</v>
      </c>
      <c r="G61" s="28" t="s">
        <v>10</v>
      </c>
    </row>
    <row r="62" spans="1:7" ht="27" customHeight="1" thickBot="1" x14ac:dyDescent="0.3">
      <c r="A62" s="21" t="s">
        <v>11</v>
      </c>
      <c r="B62" s="22"/>
      <c r="C62" s="23"/>
      <c r="D62" s="24">
        <f>D61</f>
        <v>59.43</v>
      </c>
      <c r="E62" s="23"/>
      <c r="F62" s="25"/>
      <c r="G62" s="26"/>
    </row>
    <row r="63" spans="1:7" ht="15" customHeight="1" x14ac:dyDescent="0.25">
      <c r="A63" s="35" t="s">
        <v>107</v>
      </c>
      <c r="B63" s="14" t="s">
        <v>108</v>
      </c>
      <c r="C63" s="10" t="s">
        <v>103</v>
      </c>
      <c r="D63" s="36">
        <v>3.92</v>
      </c>
      <c r="E63" s="10">
        <v>32313</v>
      </c>
      <c r="F63" s="9" t="s">
        <v>104</v>
      </c>
      <c r="G63" s="28" t="s">
        <v>10</v>
      </c>
    </row>
    <row r="64" spans="1:7" ht="27" customHeight="1" thickBot="1" x14ac:dyDescent="0.3">
      <c r="A64" s="21"/>
      <c r="B64" s="22"/>
      <c r="C64" s="23"/>
      <c r="D64" s="24">
        <f>D63</f>
        <v>3.92</v>
      </c>
      <c r="E64" s="23"/>
      <c r="F64" s="25"/>
      <c r="G64" s="26"/>
    </row>
    <row r="65" spans="1:7" ht="15" customHeight="1" x14ac:dyDescent="0.25">
      <c r="A65" s="35" t="s">
        <v>105</v>
      </c>
      <c r="B65" s="14" t="s">
        <v>106</v>
      </c>
      <c r="C65" s="10" t="s">
        <v>32</v>
      </c>
      <c r="D65" s="36">
        <v>100</v>
      </c>
      <c r="E65" s="10">
        <v>32339</v>
      </c>
      <c r="F65" s="9" t="s">
        <v>129</v>
      </c>
      <c r="G65" s="28" t="s">
        <v>10</v>
      </c>
    </row>
    <row r="66" spans="1:7" ht="27" customHeight="1" thickBot="1" x14ac:dyDescent="0.3">
      <c r="A66" s="21"/>
      <c r="B66" s="22"/>
      <c r="C66" s="23"/>
      <c r="D66" s="24">
        <f>D65</f>
        <v>100</v>
      </c>
      <c r="E66" s="23"/>
      <c r="F66" s="25"/>
      <c r="G66" s="26"/>
    </row>
    <row r="67" spans="1:7" ht="15" customHeight="1" x14ac:dyDescent="0.25">
      <c r="A67" s="35" t="s">
        <v>114</v>
      </c>
      <c r="B67" s="14" t="s">
        <v>115</v>
      </c>
      <c r="C67" s="10" t="s">
        <v>32</v>
      </c>
      <c r="D67" s="37">
        <v>4125</v>
      </c>
      <c r="E67" s="10">
        <v>32322</v>
      </c>
      <c r="F67" s="9" t="s">
        <v>68</v>
      </c>
      <c r="G67" s="28" t="s">
        <v>10</v>
      </c>
    </row>
    <row r="68" spans="1:7" ht="27" customHeight="1" thickBot="1" x14ac:dyDescent="0.3">
      <c r="A68" s="21" t="s">
        <v>102</v>
      </c>
      <c r="B68" s="22"/>
      <c r="C68" s="23"/>
      <c r="D68" s="24">
        <f>D67</f>
        <v>4125</v>
      </c>
      <c r="E68" s="23"/>
      <c r="F68" s="25"/>
      <c r="G68" s="26"/>
    </row>
    <row r="69" spans="1:7" ht="15" customHeight="1" x14ac:dyDescent="0.25">
      <c r="A69" s="35" t="s">
        <v>116</v>
      </c>
      <c r="B69" s="14" t="s">
        <v>117</v>
      </c>
      <c r="C69" s="10" t="s">
        <v>95</v>
      </c>
      <c r="D69" s="37">
        <v>194.95</v>
      </c>
      <c r="E69" s="10">
        <v>32219</v>
      </c>
      <c r="F69" s="9" t="s">
        <v>24</v>
      </c>
      <c r="G69" s="28" t="s">
        <v>10</v>
      </c>
    </row>
    <row r="70" spans="1:7" ht="27" customHeight="1" thickBot="1" x14ac:dyDescent="0.3">
      <c r="A70" s="21" t="s">
        <v>102</v>
      </c>
      <c r="B70" s="22"/>
      <c r="C70" s="23"/>
      <c r="D70" s="24">
        <f>D69</f>
        <v>194.95</v>
      </c>
      <c r="E70" s="23"/>
      <c r="F70" s="25"/>
      <c r="G70" s="26"/>
    </row>
    <row r="71" spans="1:7" ht="15" customHeight="1" x14ac:dyDescent="0.25">
      <c r="A71" s="35" t="s">
        <v>118</v>
      </c>
      <c r="B71" s="14" t="s">
        <v>119</v>
      </c>
      <c r="C71" s="10" t="s">
        <v>120</v>
      </c>
      <c r="D71" s="37">
        <v>158.19999999999999</v>
      </c>
      <c r="E71" s="10">
        <v>32113</v>
      </c>
      <c r="F71" s="9" t="s">
        <v>121</v>
      </c>
      <c r="G71" s="28" t="s">
        <v>10</v>
      </c>
    </row>
    <row r="72" spans="1:7" ht="27" customHeight="1" thickBot="1" x14ac:dyDescent="0.3">
      <c r="A72" s="21" t="s">
        <v>102</v>
      </c>
      <c r="B72" s="22"/>
      <c r="C72" s="23"/>
      <c r="D72" s="24">
        <f>D71</f>
        <v>158.19999999999999</v>
      </c>
      <c r="E72" s="23"/>
      <c r="F72" s="25"/>
      <c r="G72" s="26"/>
    </row>
    <row r="73" spans="1:7" ht="15" customHeight="1" x14ac:dyDescent="0.25">
      <c r="A73" s="35" t="s">
        <v>122</v>
      </c>
      <c r="B73" s="14" t="s">
        <v>123</v>
      </c>
      <c r="C73" s="10" t="s">
        <v>124</v>
      </c>
      <c r="D73" s="37">
        <v>181.25</v>
      </c>
      <c r="E73" s="10">
        <v>32131</v>
      </c>
      <c r="F73" s="9" t="s">
        <v>111</v>
      </c>
      <c r="G73" s="28" t="s">
        <v>10</v>
      </c>
    </row>
    <row r="74" spans="1:7" ht="27" customHeight="1" thickBot="1" x14ac:dyDescent="0.3">
      <c r="A74" s="21" t="s">
        <v>102</v>
      </c>
      <c r="B74" s="22"/>
      <c r="C74" s="23"/>
      <c r="D74" s="24">
        <f>D73</f>
        <v>181.25</v>
      </c>
      <c r="E74" s="23"/>
      <c r="F74" s="25"/>
      <c r="G74" s="26"/>
    </row>
    <row r="75" spans="1:7" ht="15" customHeight="1" x14ac:dyDescent="0.25">
      <c r="A75" s="35" t="s">
        <v>125</v>
      </c>
      <c r="B75" s="14" t="s">
        <v>126</v>
      </c>
      <c r="C75" s="10" t="s">
        <v>9</v>
      </c>
      <c r="D75" s="37">
        <v>120</v>
      </c>
      <c r="E75" s="10">
        <v>32131</v>
      </c>
      <c r="F75" s="9" t="s">
        <v>111</v>
      </c>
      <c r="G75" s="28" t="s">
        <v>10</v>
      </c>
    </row>
    <row r="76" spans="1:7" ht="27" customHeight="1" thickBot="1" x14ac:dyDescent="0.3">
      <c r="A76" s="21" t="s">
        <v>102</v>
      </c>
      <c r="B76" s="22"/>
      <c r="C76" s="23"/>
      <c r="D76" s="24">
        <f>D75</f>
        <v>120</v>
      </c>
      <c r="E76" s="23"/>
      <c r="F76" s="25"/>
      <c r="G76" s="26"/>
    </row>
    <row r="77" spans="1:7" ht="15" customHeight="1" x14ac:dyDescent="0.25">
      <c r="A77" s="35" t="s">
        <v>127</v>
      </c>
      <c r="B77" s="14" t="s">
        <v>128</v>
      </c>
      <c r="C77" s="10" t="s">
        <v>103</v>
      </c>
      <c r="D77" s="37">
        <v>500</v>
      </c>
      <c r="E77" s="10">
        <v>32219</v>
      </c>
      <c r="F77" s="9" t="s">
        <v>113</v>
      </c>
      <c r="G77" s="28" t="s">
        <v>10</v>
      </c>
    </row>
    <row r="78" spans="1:7" ht="27" customHeight="1" thickBot="1" x14ac:dyDescent="0.3">
      <c r="A78" s="21" t="s">
        <v>102</v>
      </c>
      <c r="B78" s="22"/>
      <c r="C78" s="23"/>
      <c r="D78" s="24">
        <f>D77</f>
        <v>500</v>
      </c>
      <c r="E78" s="23"/>
      <c r="F78" s="25"/>
      <c r="G78" s="26"/>
    </row>
    <row r="79" spans="1:7" x14ac:dyDescent="0.25">
      <c r="A79" s="9"/>
      <c r="B79" s="14"/>
      <c r="C79" s="10" t="s">
        <v>94</v>
      </c>
      <c r="D79" s="18">
        <v>80780.06</v>
      </c>
      <c r="E79" s="10">
        <v>31111</v>
      </c>
      <c r="F79" s="9" t="s">
        <v>91</v>
      </c>
      <c r="G79" s="28" t="s">
        <v>10</v>
      </c>
    </row>
    <row r="80" spans="1:7" x14ac:dyDescent="0.25">
      <c r="A80" s="9"/>
      <c r="B80" s="14"/>
      <c r="C80" s="10"/>
      <c r="D80" s="18">
        <v>475.18</v>
      </c>
      <c r="E80" s="10">
        <v>31131</v>
      </c>
      <c r="F80" s="9" t="s">
        <v>78</v>
      </c>
      <c r="G80" s="28" t="s">
        <v>10</v>
      </c>
    </row>
    <row r="81" spans="1:7" x14ac:dyDescent="0.25">
      <c r="A81" s="9"/>
      <c r="B81" s="14"/>
      <c r="C81" s="10" t="s">
        <v>94</v>
      </c>
      <c r="D81" s="18">
        <v>316.72000000000003</v>
      </c>
      <c r="E81" s="10">
        <v>12911</v>
      </c>
      <c r="F81" s="9" t="s">
        <v>79</v>
      </c>
      <c r="G81" s="28" t="s">
        <v>10</v>
      </c>
    </row>
    <row r="82" spans="1:7" x14ac:dyDescent="0.25">
      <c r="A82" s="9"/>
      <c r="B82" s="14"/>
      <c r="C82" s="10"/>
      <c r="D82" s="18">
        <v>1256.76</v>
      </c>
      <c r="E82" s="10">
        <v>32121</v>
      </c>
      <c r="F82" s="9" t="s">
        <v>80</v>
      </c>
      <c r="G82" s="28" t="s">
        <v>10</v>
      </c>
    </row>
    <row r="83" spans="1:7" x14ac:dyDescent="0.25">
      <c r="A83" s="9"/>
      <c r="B83" s="14"/>
      <c r="C83" s="10"/>
      <c r="D83" s="18">
        <v>11.5</v>
      </c>
      <c r="E83" s="10">
        <v>32141</v>
      </c>
      <c r="F83" s="9" t="s">
        <v>90</v>
      </c>
      <c r="G83" s="28" t="s">
        <v>10</v>
      </c>
    </row>
    <row r="84" spans="1:7" ht="21" customHeight="1" thickBot="1" x14ac:dyDescent="0.3">
      <c r="A84" s="21" t="s">
        <v>11</v>
      </c>
      <c r="B84" s="22"/>
      <c r="C84" s="23"/>
      <c r="D84" s="24">
        <f>SUM(D79:D83)</f>
        <v>82840.219999999987</v>
      </c>
      <c r="E84" s="23"/>
      <c r="F84" s="25"/>
      <c r="G84" s="26"/>
    </row>
    <row r="85" spans="1:7" ht="15.75" thickBot="1" x14ac:dyDescent="0.3">
      <c r="A85" s="29" t="s">
        <v>76</v>
      </c>
      <c r="B85" s="30"/>
      <c r="C85" s="31"/>
      <c r="D85" s="32">
        <f>SUM(D8,D10,D12,D15,D17,D19,D21,D23,D28,D30,D32,D36,D38,D40,D42,D44,D46,D48,D50,D52,D54,D56,D58,D60,D61,D84,D64,D66,D68,D70,D72,D74,D76,D78)</f>
        <v>105999.91999999997</v>
      </c>
      <c r="E85" s="31"/>
      <c r="F85" s="33"/>
      <c r="G85" s="34"/>
    </row>
    <row r="86" spans="1:7" x14ac:dyDescent="0.25">
      <c r="A86" s="9"/>
      <c r="B86" s="14"/>
      <c r="C86" s="10"/>
      <c r="D86" s="18"/>
      <c r="E86" s="10"/>
      <c r="F86" s="9" t="s">
        <v>94</v>
      </c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G88" s="9" t="s">
        <v>77</v>
      </c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2025-11-19T11:49:28Z</cp:lastPrinted>
  <dcterms:created xsi:type="dcterms:W3CDTF">2024-03-05T11:42:46Z</dcterms:created>
  <dcterms:modified xsi:type="dcterms:W3CDTF">2026-03-17T07:52:52Z</dcterms:modified>
</cp:coreProperties>
</file>